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4220" windowHeight="2715" activeTab="0"/>
  </bookViews>
  <sheets>
    <sheet name="Avaliação Geral" sheetId="1" r:id="rId1"/>
    <sheet name="Corrector" sheetId="2" r:id="rId2"/>
    <sheet name="Telemóvel" sheetId="3" r:id="rId3"/>
  </sheets>
  <definedNames/>
  <calcPr fullCalcOnLoad="1"/>
</workbook>
</file>

<file path=xl/sharedStrings.xml><?xml version="1.0" encoding="utf-8"?>
<sst xmlns="http://schemas.openxmlformats.org/spreadsheetml/2006/main" count="123" uniqueCount="58">
  <si>
    <t>Ficha de Avaliação do 1º Trabalho Prático</t>
  </si>
  <si>
    <t>Métodos de Programação III</t>
  </si>
  <si>
    <t>2003/2004</t>
  </si>
  <si>
    <t>A autoavaliação pretende contribuir para que cada aluno desenvolva uma postura crítica em relação ao seu próprio trabalho.</t>
  </si>
  <si>
    <t>Sobre a preparação da entrega:</t>
  </si>
  <si>
    <t>Depois de criar o pacote com o programa e ficheiros relacionados, o grupo testou (copiou, descompactou, gerou e testou o programa), noutro computador (ou noutra conta de utilizador)</t>
  </si>
  <si>
    <t>O grupo criou exemplos de inputs para teste</t>
  </si>
  <si>
    <t>O grupo usou técnicas ferramentas de apoio ao desenvolvimento; CVS (ou RCS), algum tipo de debugger.</t>
  </si>
  <si>
    <t>Desde o início, foi sempre utilizada uma Makefile para ajudar rapidamente a construir um novo executável, testar o programa, gerar relatório, etc.</t>
  </si>
  <si>
    <t>Identificação do grupo</t>
  </si>
  <si>
    <t>Nome</t>
  </si>
  <si>
    <t xml:space="preserve">Número </t>
  </si>
  <si>
    <t>Sobre a compilação/geração de código:</t>
  </si>
  <si>
    <t>O grupo verificou que os exemplos de texto submetidos, utilizavam caracteres de 8 bits, e não Unicode.</t>
  </si>
  <si>
    <t>Sobre a autoavaliação:</t>
  </si>
  <si>
    <t>O grupo sentiu-se seguro e confortável ao preencher a autoavaliação</t>
  </si>
  <si>
    <t>O resultado final seria o mesmo se o programa aqui avaliado tivesse sido efectuado por outro grupo</t>
  </si>
  <si>
    <t>Funcionalidades extra</t>
  </si>
  <si>
    <t>Preencher Ficha p/ telemóvel ou preencher ficha p/ corrector ortográfico</t>
  </si>
  <si>
    <t>Sobre o preenchimento das fichas de teste:</t>
  </si>
  <si>
    <t>O grupo estudou as opções do flex, indicadas no início da especificação com %option ou na linha de comandos, nomeadamente as opções relacionadas com invocar ou não a função yywrap, main, e gerar ou não reconhecedores de caracteres de 8 bits</t>
  </si>
  <si>
    <t>O grupo consegui processar todos os exemplos propostos</t>
  </si>
  <si>
    <t>O grupo não teve que efectuar nenhuma alteração ao programa para correr os exemplos</t>
  </si>
  <si>
    <t>Corrector Ortográfico</t>
  </si>
  <si>
    <t>Todos os exemplos (1 a 7) estão em ficheiros disponíveis para teste. Existe um ficheiro que deverá ser usado como input e outro que será usado para comparar com o output do trabalho prático.</t>
  </si>
  <si>
    <t>O oitavo exemplo é especial: terá que gerar (através de comandos, scripting ou C) o ficheiro de input, com as características pedidas.</t>
  </si>
  <si>
    <t>1º Exemplo</t>
  </si>
  <si>
    <t>O programa correu sem interromper abruptamente a execução, aceitando o ficheiro como input e gerando um output</t>
  </si>
  <si>
    <t>Para além de ter todas as funcionalidades básicas a funcionar, o grupo desenvolveu funcionalidades extra</t>
  </si>
  <si>
    <t>O programa faz distinção entre o stdout e o stderr</t>
  </si>
  <si>
    <t>Relatório (a preencher pelo docente)</t>
  </si>
  <si>
    <t>Consideram que sabem bem o que o programa faz e o que não faz</t>
  </si>
  <si>
    <t>O relatório foi lido e comentado por todos os elementos do grupo</t>
  </si>
  <si>
    <t>Resultado Final</t>
  </si>
  <si>
    <t>Em segundo lugar, serve para ajudar a criar uma peça de software UTILIZÁVEL que desempenha determinada função bem definida, com limitações claramente descritas. Esta peça, se estiver bem estruturada e bem documentada, poderá ser aproveitada como base para novas funcionalidades. Se estiver mal estruturada e sem documentação, por muito bons que sejam os algoritmos, vai ser sempre arrumada na prateleira.</t>
  </si>
  <si>
    <t>Essa postura serve, em primeiro lugar, para ajudar a friamente detectar erros, anomalias e limitações nos próprios programas, para desenvolver a capacidade de avaliar programas feitos por outros, distinguindo os aspectos essenciais do açúcar sintáctico.</t>
  </si>
  <si>
    <t>Ao avaliar o seu trabalho, o aluno deve tentar desligar-se do papel de programador; deve olhar para o trabalho como se tivesse sido outro grupo a fazê-lo. Ao avaliar, deve sempre, em primeiro lugar, registar todas as limitações e erros para (eventualmente) corrigir à posteriori. Só depois da entrega, os interessados devem fazer as correcções necessárias. Durante a apresentação, só devem ser efectuadas pequenas correcções ao programa que garantidamente fiquem prontas durante a apresentação; quem por ventura tentar ir corrigindo o programa à medida que surgem os erros, não vai conseguir avaliar o programa. A intenção é AVALIAR e não CORRIGIR.</t>
  </si>
  <si>
    <t>Trabalho:</t>
  </si>
  <si>
    <t>O resultado está de acordo com o esperado</t>
  </si>
  <si>
    <t>Consegue perceber porque existem diferenças</t>
  </si>
  <si>
    <t>Corra todos os exemplos, e para cada um registe apenas uma avaliação entre 1 e 5 (um se o exemplo não consegui correr o exemplo, ou os resultados foram desastrosos; 5 se correu tudo muito bem).</t>
  </si>
  <si>
    <t>Como preencher: cada grupo deve preencher um valor entre 1 (não satisfaz) e 5 (muito bom) na coluna J (substituindo os 0 existentes), a seguir a cada questão; na coluna seguinte está o peso correspondente. o valor do relatório é atribuído pelo docente durante a apresentação. O resultado da aplicação do vector de testes deve ser preenchido nesta ficha.</t>
  </si>
  <si>
    <t>8º Exemplo</t>
  </si>
  <si>
    <t>GERE UM FICHEIRO DE TESTE, que consista num documento LaTeX, com um mínimo do comandos, com pelo menos 30.000 palavras, com pelo menos 1.000 palavras diferentes. As palavras podem ou não existir no dicionário.</t>
  </si>
  <si>
    <t>2º Exemplo</t>
  </si>
  <si>
    <t>3º Exemplo</t>
  </si>
  <si>
    <t>4º Exemplo</t>
  </si>
  <si>
    <t>5º Exemplo</t>
  </si>
  <si>
    <t>6º Exemplo</t>
  </si>
  <si>
    <t>7º Exemplo</t>
  </si>
  <si>
    <t>TOTAL</t>
  </si>
  <si>
    <t>Telemóvel</t>
  </si>
  <si>
    <t>Remova o ficheiro onde guarda o saldo e/ou lista telefónica, antes de começar o teste. A presença desse ficheiro pode prejudicar o resultado do programa.</t>
  </si>
  <si>
    <t>O saldo da sessão anterior foi correctamente preservado? (de 0,70 Euros)</t>
  </si>
  <si>
    <t>O saldo e a lista telefónica foi correctamente preservada?</t>
  </si>
  <si>
    <r>
      <t xml:space="preserve">GERE UM FICHEIRO DE TESTE, que compreenda os seguintes requisitos:
Ligue o telemóvel
Carregue 400 euros
Insira 500 entradas na lista telefónica (Use nomes do tipo joaquim001, joaquim002, etc)
Esgote o saldo em chamadas (não faça mais do que uma chamada para o mesmo número).
Remova 450 entradas da lista
Desligue o telemóvel.
</t>
    </r>
    <r>
      <rPr>
        <b/>
        <sz val="10"/>
        <rFont val="Arial"/>
        <family val="2"/>
      </rPr>
      <t>VERFIQUE QUE SÓ RESTAM 50 ENTRADAS E QUE O SALDO É 0.</t>
    </r>
  </si>
  <si>
    <t>O grupo escreveu, além do relatório, um manual de utilização, documentando as opções e o modo de funcionamento do programa, dirigido aos possíveis utilizadores.</t>
  </si>
  <si>
    <t>Antes de correr o exemplo 6, integre as palavras não reconhecidas no exemplo 5 no(s) dicionário(s) pessoal(ais).</t>
  </si>
</sst>
</file>

<file path=xl/styles.xml><?xml version="1.0" encoding="utf-8"?>
<styleSheet xmlns="http://schemas.openxmlformats.org/spreadsheetml/2006/main">
  <numFmts count="1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Yes&quot;;&quot;Yes&quot;;&quot;No&quot;"/>
    <numFmt numFmtId="165" formatCode="&quot;True&quot;;&quot;True&quot;;&quot;False&quot;"/>
    <numFmt numFmtId="166" formatCode="&quot;On&quot;;&quot;On&quot;;&quot;Off&quot;"/>
    <numFmt numFmtId="167" formatCode="[$€-2]\ #,##0.00_);[Red]\([$€-2]\ #,##0.00\)"/>
  </numFmts>
  <fonts count="8">
    <font>
      <sz val="10"/>
      <name val="Arial"/>
      <family val="0"/>
    </font>
    <font>
      <b/>
      <sz val="10"/>
      <name val="Arial"/>
      <family val="2"/>
    </font>
    <font>
      <sz val="8"/>
      <name val="Arial"/>
      <family val="0"/>
    </font>
    <font>
      <u val="single"/>
      <sz val="10"/>
      <color indexed="12"/>
      <name val="Arial"/>
      <family val="0"/>
    </font>
    <font>
      <u val="single"/>
      <sz val="10"/>
      <color indexed="36"/>
      <name val="Arial"/>
      <family val="0"/>
    </font>
    <font>
      <b/>
      <sz val="12"/>
      <name val="Arial"/>
      <family val="2"/>
    </font>
    <font>
      <i/>
      <sz val="10"/>
      <name val="Arial"/>
      <family val="2"/>
    </font>
    <font>
      <b/>
      <i/>
      <sz val="10"/>
      <name val="Arial"/>
      <family val="2"/>
    </font>
  </fonts>
  <fills count="2">
    <fill>
      <patternFill/>
    </fill>
    <fill>
      <patternFill patternType="gray125"/>
    </fill>
  </fills>
  <borders count="13">
    <border>
      <left/>
      <right/>
      <top/>
      <bottom/>
      <diagonal/>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9" fontId="0" fillId="0" borderId="0" applyFont="0" applyFill="0" applyBorder="0" applyAlignment="0" applyProtection="0"/>
  </cellStyleXfs>
  <cellXfs count="43">
    <xf numFmtId="0" fontId="0" fillId="0" borderId="0" xfId="0" applyAlignment="1">
      <alignment/>
    </xf>
    <xf numFmtId="0" fontId="1" fillId="0" borderId="0" xfId="0" applyFont="1" applyAlignment="1">
      <alignment/>
    </xf>
    <xf numFmtId="0" fontId="0" fillId="0" borderId="1" xfId="0" applyBorder="1" applyAlignment="1">
      <alignment/>
    </xf>
    <xf numFmtId="0" fontId="0" fillId="0" borderId="2" xfId="0" applyBorder="1" applyAlignment="1">
      <alignment/>
    </xf>
    <xf numFmtId="0" fontId="0" fillId="0" borderId="3" xfId="0" applyBorder="1" applyAlignment="1">
      <alignment/>
    </xf>
    <xf numFmtId="0" fontId="0" fillId="0" borderId="4" xfId="0" applyBorder="1" applyAlignment="1">
      <alignment/>
    </xf>
    <xf numFmtId="0" fontId="0" fillId="0" borderId="0" xfId="0" applyAlignment="1">
      <alignment horizontal="right"/>
    </xf>
    <xf numFmtId="0" fontId="0" fillId="0" borderId="0" xfId="0" applyFont="1" applyAlignment="1">
      <alignment/>
    </xf>
    <xf numFmtId="0" fontId="0" fillId="0" borderId="5" xfId="0" applyBorder="1" applyAlignment="1">
      <alignment/>
    </xf>
    <xf numFmtId="0" fontId="0" fillId="0" borderId="6" xfId="0" applyBorder="1" applyAlignment="1">
      <alignment/>
    </xf>
    <xf numFmtId="0" fontId="0" fillId="0" borderId="7" xfId="0" applyBorder="1" applyAlignment="1">
      <alignment/>
    </xf>
    <xf numFmtId="0" fontId="0" fillId="0" borderId="8" xfId="0" applyBorder="1" applyAlignment="1">
      <alignment/>
    </xf>
    <xf numFmtId="0" fontId="0" fillId="0" borderId="0" xfId="0" applyBorder="1" applyAlignment="1">
      <alignment/>
    </xf>
    <xf numFmtId="0" fontId="0" fillId="0" borderId="9"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 fillId="0" borderId="0" xfId="0" applyFont="1" applyAlignment="1">
      <alignment/>
    </xf>
    <xf numFmtId="0" fontId="0" fillId="0" borderId="1" xfId="0" applyFont="1" applyBorder="1" applyAlignment="1">
      <alignment/>
    </xf>
    <xf numFmtId="2" fontId="1" fillId="0" borderId="0" xfId="0" applyNumberFormat="1" applyFont="1" applyAlignment="1">
      <alignment/>
    </xf>
    <xf numFmtId="2" fontId="0" fillId="0" borderId="1" xfId="0" applyNumberFormat="1" applyFont="1" applyBorder="1" applyAlignment="1">
      <alignment/>
    </xf>
    <xf numFmtId="2" fontId="1" fillId="0" borderId="1" xfId="0" applyNumberFormat="1" applyFont="1" applyBorder="1" applyAlignment="1">
      <alignment/>
    </xf>
    <xf numFmtId="2" fontId="0" fillId="0" borderId="0" xfId="0" applyNumberFormat="1" applyFont="1" applyAlignment="1">
      <alignment/>
    </xf>
    <xf numFmtId="0" fontId="1" fillId="0" borderId="1" xfId="0" applyFont="1" applyBorder="1" applyAlignment="1">
      <alignment/>
    </xf>
    <xf numFmtId="0" fontId="0" fillId="0" borderId="0" xfId="0" applyFont="1" applyFill="1" applyBorder="1" applyAlignment="1">
      <alignment/>
    </xf>
    <xf numFmtId="0" fontId="0" fillId="0" borderId="0" xfId="0" applyFont="1" applyAlignment="1">
      <alignment wrapText="1"/>
    </xf>
    <xf numFmtId="0" fontId="6" fillId="0" borderId="0" xfId="0" applyFont="1" applyAlignment="1">
      <alignment horizontal="justify" vertical="center" wrapText="1"/>
    </xf>
    <xf numFmtId="0" fontId="0" fillId="0" borderId="0" xfId="0" applyAlignment="1">
      <alignment horizontal="justify" vertical="center" wrapText="1"/>
    </xf>
    <xf numFmtId="0" fontId="1" fillId="0" borderId="2" xfId="0" applyFont="1" applyBorder="1" applyAlignment="1">
      <alignment horizontal="center"/>
    </xf>
    <xf numFmtId="0" fontId="1" fillId="0" borderId="3" xfId="0" applyFont="1" applyBorder="1" applyAlignment="1">
      <alignment horizontal="center"/>
    </xf>
    <xf numFmtId="0" fontId="1" fillId="0" borderId="4" xfId="0" applyFont="1" applyBorder="1" applyAlignment="1">
      <alignment horizontal="center"/>
    </xf>
    <xf numFmtId="0" fontId="1" fillId="0" borderId="0" xfId="0" applyFont="1" applyAlignment="1">
      <alignment horizontal="center"/>
    </xf>
    <xf numFmtId="0" fontId="0" fillId="0" borderId="0" xfId="0" applyAlignment="1">
      <alignment horizontal="center"/>
    </xf>
    <xf numFmtId="0" fontId="0" fillId="0" borderId="0" xfId="0" applyAlignment="1">
      <alignment wrapText="1"/>
    </xf>
    <xf numFmtId="0" fontId="0" fillId="0" borderId="8" xfId="0" applyBorder="1" applyAlignment="1">
      <alignment wrapText="1"/>
    </xf>
    <xf numFmtId="0" fontId="0" fillId="0" borderId="0" xfId="0" applyBorder="1" applyAlignment="1">
      <alignment wrapText="1"/>
    </xf>
    <xf numFmtId="0" fontId="0" fillId="0" borderId="9" xfId="0" applyBorder="1" applyAlignment="1">
      <alignment wrapText="1"/>
    </xf>
    <xf numFmtId="0" fontId="7" fillId="0" borderId="0" xfId="0" applyFont="1" applyAlignment="1">
      <alignment wrapText="1"/>
    </xf>
    <xf numFmtId="0" fontId="7" fillId="0" borderId="8" xfId="0" applyFont="1" applyBorder="1" applyAlignment="1">
      <alignment/>
    </xf>
    <xf numFmtId="0" fontId="7" fillId="0" borderId="0" xfId="0" applyFont="1" applyBorder="1" applyAlignment="1">
      <alignment/>
    </xf>
    <xf numFmtId="0" fontId="7" fillId="0" borderId="9" xfId="0" applyFont="1" applyBorder="1" applyAlignment="1">
      <alignment/>
    </xf>
    <xf numFmtId="0" fontId="7" fillId="0" borderId="0" xfId="0" applyFont="1" applyAlignment="1">
      <alignment/>
    </xf>
    <xf numFmtId="0" fontId="0" fillId="0" borderId="0" xfId="0" applyFont="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L47"/>
  <sheetViews>
    <sheetView tabSelected="1" workbookViewId="0" topLeftCell="A1">
      <selection activeCell="A1" sqref="A1:I1"/>
    </sheetView>
  </sheetViews>
  <sheetFormatPr defaultColWidth="9.140625" defaultRowHeight="12.75"/>
  <cols>
    <col min="10" max="10" width="6.00390625" style="7" customWidth="1"/>
    <col min="11" max="11" width="6.00390625" style="22" customWidth="1"/>
    <col min="12" max="12" width="6.57421875" style="0" customWidth="1"/>
  </cols>
  <sheetData>
    <row r="1" spans="1:11" s="1" customFormat="1" ht="12.75">
      <c r="A1" s="31" t="s">
        <v>1</v>
      </c>
      <c r="B1" s="31"/>
      <c r="C1" s="31"/>
      <c r="D1" s="31"/>
      <c r="E1" s="31"/>
      <c r="F1" s="31"/>
      <c r="G1" s="31"/>
      <c r="H1" s="31"/>
      <c r="I1" s="31"/>
      <c r="K1" s="19"/>
    </row>
    <row r="2" spans="1:9" ht="12.75">
      <c r="A2" s="32" t="s">
        <v>2</v>
      </c>
      <c r="B2" s="32"/>
      <c r="C2" s="32"/>
      <c r="D2" s="32"/>
      <c r="E2" s="32"/>
      <c r="F2" s="32"/>
      <c r="G2" s="32"/>
      <c r="H2" s="32"/>
      <c r="I2" s="32"/>
    </row>
    <row r="3" spans="1:9" ht="12.75">
      <c r="A3" s="32" t="s">
        <v>0</v>
      </c>
      <c r="B3" s="32"/>
      <c r="C3" s="32"/>
      <c r="D3" s="32"/>
      <c r="E3" s="32"/>
      <c r="F3" s="32"/>
      <c r="G3" s="32"/>
      <c r="H3" s="32"/>
      <c r="I3" s="32"/>
    </row>
    <row r="5" spans="1:9" ht="26.25" customHeight="1">
      <c r="A5" s="27" t="s">
        <v>3</v>
      </c>
      <c r="B5" s="27"/>
      <c r="C5" s="27"/>
      <c r="D5" s="27"/>
      <c r="E5" s="27"/>
      <c r="F5" s="27"/>
      <c r="G5" s="27"/>
      <c r="H5" s="27"/>
      <c r="I5" s="27"/>
    </row>
    <row r="6" spans="1:9" ht="41.25" customHeight="1">
      <c r="A6" s="27" t="s">
        <v>35</v>
      </c>
      <c r="B6" s="27"/>
      <c r="C6" s="27"/>
      <c r="D6" s="27"/>
      <c r="E6" s="27"/>
      <c r="F6" s="27"/>
      <c r="G6" s="27"/>
      <c r="H6" s="27"/>
      <c r="I6" s="27"/>
    </row>
    <row r="7" spans="1:9" ht="63.75" customHeight="1">
      <c r="A7" s="27" t="s">
        <v>34</v>
      </c>
      <c r="B7" s="27"/>
      <c r="C7" s="27"/>
      <c r="D7" s="27"/>
      <c r="E7" s="27"/>
      <c r="F7" s="27"/>
      <c r="G7" s="27"/>
      <c r="H7" s="27"/>
      <c r="I7" s="27"/>
    </row>
    <row r="8" spans="1:9" ht="93.75" customHeight="1">
      <c r="A8" s="27" t="s">
        <v>36</v>
      </c>
      <c r="B8" s="27"/>
      <c r="C8" s="27"/>
      <c r="D8" s="27"/>
      <c r="E8" s="27"/>
      <c r="F8" s="27"/>
      <c r="G8" s="27"/>
      <c r="H8" s="27"/>
      <c r="I8" s="27"/>
    </row>
    <row r="9" spans="1:9" ht="60" customHeight="1">
      <c r="A9" s="26" t="s">
        <v>41</v>
      </c>
      <c r="B9" s="27"/>
      <c r="C9" s="27"/>
      <c r="D9" s="27"/>
      <c r="E9" s="27"/>
      <c r="F9" s="27"/>
      <c r="G9" s="27"/>
      <c r="H9" s="27"/>
      <c r="I9" s="27"/>
    </row>
    <row r="11" spans="1:11" s="1" customFormat="1" ht="12.75">
      <c r="A11" s="1" t="s">
        <v>9</v>
      </c>
      <c r="D11" s="1" t="s">
        <v>37</v>
      </c>
      <c r="E11" s="28"/>
      <c r="F11" s="29"/>
      <c r="G11" s="30"/>
      <c r="J11" s="7"/>
      <c r="K11" s="22"/>
    </row>
    <row r="12" spans="10:11" s="1" customFormat="1" ht="12.75">
      <c r="J12" s="7"/>
      <c r="K12" s="22"/>
    </row>
    <row r="13" spans="1:7" ht="12.75">
      <c r="A13" t="s">
        <v>11</v>
      </c>
      <c r="B13" s="2"/>
      <c r="C13" s="6" t="s">
        <v>10</v>
      </c>
      <c r="D13" s="3"/>
      <c r="E13" s="4"/>
      <c r="F13" s="4"/>
      <c r="G13" s="5"/>
    </row>
    <row r="14" spans="1:7" ht="12.75">
      <c r="A14" t="s">
        <v>11</v>
      </c>
      <c r="B14" s="2"/>
      <c r="C14" s="6" t="s">
        <v>10</v>
      </c>
      <c r="D14" s="3"/>
      <c r="E14" s="4"/>
      <c r="F14" s="4"/>
      <c r="G14" s="5"/>
    </row>
    <row r="15" spans="1:7" ht="12.75">
      <c r="A15" t="s">
        <v>11</v>
      </c>
      <c r="B15" s="2"/>
      <c r="C15" s="6" t="s">
        <v>10</v>
      </c>
      <c r="D15" s="3"/>
      <c r="E15" s="4"/>
      <c r="F15" s="4"/>
      <c r="G15" s="5"/>
    </row>
    <row r="17" spans="1:11" s="1" customFormat="1" ht="12.75">
      <c r="A17" s="1" t="s">
        <v>4</v>
      </c>
      <c r="J17" s="7"/>
      <c r="K17" s="22"/>
    </row>
    <row r="18" spans="1:12" ht="27" customHeight="1">
      <c r="A18" s="33" t="s">
        <v>5</v>
      </c>
      <c r="B18" s="33"/>
      <c r="C18" s="33"/>
      <c r="D18" s="33"/>
      <c r="E18" s="33"/>
      <c r="F18" s="33"/>
      <c r="G18" s="33"/>
      <c r="H18" s="33"/>
      <c r="I18" s="33"/>
      <c r="J18" s="18">
        <v>0</v>
      </c>
      <c r="K18" s="20">
        <v>0.25</v>
      </c>
      <c r="L18" t="str">
        <f aca="true" t="shared" si="0" ref="L18:L23">IF(AND(J18&gt;=1,J18&lt;=5),(J18-1)*25/100*K18,"Falta")</f>
        <v>Falta</v>
      </c>
    </row>
    <row r="19" spans="1:12" ht="23.25" customHeight="1">
      <c r="A19" s="33" t="s">
        <v>8</v>
      </c>
      <c r="B19" s="33"/>
      <c r="C19" s="33"/>
      <c r="D19" s="33"/>
      <c r="E19" s="33"/>
      <c r="F19" s="33"/>
      <c r="G19" s="33"/>
      <c r="H19" s="33"/>
      <c r="I19" s="33"/>
      <c r="J19" s="18">
        <v>0</v>
      </c>
      <c r="K19" s="20">
        <v>0.25</v>
      </c>
      <c r="L19" t="str">
        <f t="shared" si="0"/>
        <v>Falta</v>
      </c>
    </row>
    <row r="20" spans="1:12" ht="12.75">
      <c r="A20" t="s">
        <v>6</v>
      </c>
      <c r="J20" s="18"/>
      <c r="K20" s="20">
        <v>0.25</v>
      </c>
      <c r="L20" t="str">
        <f t="shared" si="0"/>
        <v>Falta</v>
      </c>
    </row>
    <row r="21" spans="1:12" ht="26.25" customHeight="1">
      <c r="A21" s="33" t="s">
        <v>7</v>
      </c>
      <c r="B21" s="33"/>
      <c r="C21" s="33"/>
      <c r="D21" s="33"/>
      <c r="E21" s="33"/>
      <c r="F21" s="33"/>
      <c r="G21" s="33"/>
      <c r="H21" s="33"/>
      <c r="I21" s="33"/>
      <c r="J21" s="18">
        <v>0</v>
      </c>
      <c r="K21" s="20">
        <v>0.25</v>
      </c>
      <c r="L21" t="str">
        <f t="shared" si="0"/>
        <v>Falta</v>
      </c>
    </row>
    <row r="22" spans="1:12" ht="12.75">
      <c r="A22" t="s">
        <v>31</v>
      </c>
      <c r="J22" s="18">
        <v>0</v>
      </c>
      <c r="K22" s="20">
        <v>0.25</v>
      </c>
      <c r="L22" t="str">
        <f t="shared" si="0"/>
        <v>Falta</v>
      </c>
    </row>
    <row r="23" spans="1:12" ht="12.75">
      <c r="A23" t="s">
        <v>32</v>
      </c>
      <c r="J23" s="18">
        <v>0</v>
      </c>
      <c r="K23" s="20">
        <v>0.25</v>
      </c>
      <c r="L23" t="str">
        <f t="shared" si="0"/>
        <v>Falta</v>
      </c>
    </row>
    <row r="25" spans="1:11" s="1" customFormat="1" ht="12.75">
      <c r="A25" s="1" t="s">
        <v>12</v>
      </c>
      <c r="J25" s="7"/>
      <c r="K25" s="22"/>
    </row>
    <row r="26" spans="1:12" ht="25.5" customHeight="1">
      <c r="A26" s="33" t="s">
        <v>20</v>
      </c>
      <c r="B26" s="33"/>
      <c r="C26" s="33"/>
      <c r="D26" s="33"/>
      <c r="E26" s="33"/>
      <c r="F26" s="33"/>
      <c r="G26" s="33"/>
      <c r="H26" s="33"/>
      <c r="I26" s="33"/>
      <c r="J26" s="18">
        <v>0</v>
      </c>
      <c r="K26" s="20">
        <v>0.25</v>
      </c>
      <c r="L26" t="str">
        <f>IF(AND(J26&gt;=1,J26&lt;=5),(J26-1)*25/100*K26,"Falta")</f>
        <v>Falta</v>
      </c>
    </row>
    <row r="27" spans="1:12" ht="23.25" customHeight="1">
      <c r="A27" s="33" t="s">
        <v>13</v>
      </c>
      <c r="B27" s="33"/>
      <c r="C27" s="33"/>
      <c r="D27" s="33"/>
      <c r="E27" s="33"/>
      <c r="F27" s="33"/>
      <c r="G27" s="33"/>
      <c r="H27" s="33"/>
      <c r="I27" s="33"/>
      <c r="J27" s="18">
        <v>0</v>
      </c>
      <c r="K27" s="20">
        <v>0.25</v>
      </c>
      <c r="L27" t="str">
        <f>IF(AND(J27&gt;=1,J27&lt;=5),(J27-1)*25/100*K27,"Falta")</f>
        <v>Falta</v>
      </c>
    </row>
    <row r="28" ht="12.75">
      <c r="L28" t="str">
        <f>IF(AND(J28&gt;=1,J28&lt;=5),(J28-1)*25/100*K28,"Falta")</f>
        <v>Falta</v>
      </c>
    </row>
    <row r="29" spans="1:12" s="17" customFormat="1" ht="15.75">
      <c r="A29" s="17" t="s">
        <v>18</v>
      </c>
      <c r="J29" s="42"/>
      <c r="K29" s="20">
        <v>12</v>
      </c>
      <c r="L29">
        <f>MAX(Corrector!L51,Telemóvel!L53)</f>
        <v>0</v>
      </c>
    </row>
    <row r="31" spans="1:11" s="1" customFormat="1" ht="12.75">
      <c r="A31" s="1" t="s">
        <v>19</v>
      </c>
      <c r="J31" s="7"/>
      <c r="K31" s="22"/>
    </row>
    <row r="32" spans="1:12" ht="12.75">
      <c r="A32" t="s">
        <v>21</v>
      </c>
      <c r="J32" s="18">
        <v>0</v>
      </c>
      <c r="K32" s="20">
        <v>0.5</v>
      </c>
      <c r="L32" t="str">
        <f>IF(AND(J32&gt;=1,J32&lt;=5),(J32-1)*25/100*K32,"Falta")</f>
        <v>Falta</v>
      </c>
    </row>
    <row r="33" spans="1:12" ht="12.75">
      <c r="A33" t="s">
        <v>22</v>
      </c>
      <c r="J33" s="18">
        <v>0</v>
      </c>
      <c r="K33" s="20">
        <v>0.5</v>
      </c>
      <c r="L33" t="str">
        <f>IF(AND(J33&gt;=1,J33&lt;=5),(J33-1)*25/100*K33,"Falta")</f>
        <v>Falta</v>
      </c>
    </row>
    <row r="34" spans="1:12" ht="12.75">
      <c r="A34" t="s">
        <v>29</v>
      </c>
      <c r="J34" s="18">
        <v>0</v>
      </c>
      <c r="K34" s="20">
        <v>0.25</v>
      </c>
      <c r="L34" t="str">
        <f>IF(AND(J34&gt;=1,J34&lt;=5),(J34-1)*25/100*K34,"Falta")</f>
        <v>Falta</v>
      </c>
    </row>
    <row r="37" spans="1:11" s="1" customFormat="1" ht="12.75">
      <c r="A37" s="1" t="s">
        <v>17</v>
      </c>
      <c r="J37" s="7"/>
      <c r="K37" s="22"/>
    </row>
    <row r="38" spans="1:12" s="7" customFormat="1" ht="25.5" customHeight="1">
      <c r="A38" s="25" t="s">
        <v>28</v>
      </c>
      <c r="B38" s="25"/>
      <c r="C38" s="25"/>
      <c r="D38" s="25"/>
      <c r="E38" s="25"/>
      <c r="F38" s="25"/>
      <c r="G38" s="25"/>
      <c r="H38" s="25"/>
      <c r="I38" s="25"/>
      <c r="J38" s="18">
        <v>0</v>
      </c>
      <c r="K38" s="20">
        <v>2</v>
      </c>
      <c r="L38" t="str">
        <f>IF(AND(J38&gt;=1,J38&lt;=5),(J38-1)*25/100*K38,"Falta")</f>
        <v>Falta</v>
      </c>
    </row>
    <row r="39" spans="1:12" s="7" customFormat="1" ht="25.5" customHeight="1">
      <c r="A39" s="25" t="s">
        <v>56</v>
      </c>
      <c r="B39" s="25"/>
      <c r="C39" s="25"/>
      <c r="D39" s="25"/>
      <c r="E39" s="25"/>
      <c r="F39" s="25"/>
      <c r="G39" s="25"/>
      <c r="H39" s="25"/>
      <c r="I39" s="25"/>
      <c r="J39" s="18">
        <v>0</v>
      </c>
      <c r="K39" s="20">
        <v>0.25</v>
      </c>
      <c r="L39" t="str">
        <f>IF(AND(J39&gt;=1,J39&lt;=5),(J39-1)*25/100*K39,"Falta")</f>
        <v>Falta</v>
      </c>
    </row>
    <row r="41" spans="1:11" s="1" customFormat="1" ht="12.75">
      <c r="A41" s="1" t="s">
        <v>14</v>
      </c>
      <c r="J41" s="7"/>
      <c r="K41" s="22"/>
    </row>
    <row r="42" spans="1:12" ht="12.75">
      <c r="A42" t="s">
        <v>15</v>
      </c>
      <c r="J42" s="18">
        <v>0</v>
      </c>
      <c r="K42" s="20">
        <v>0.25</v>
      </c>
      <c r="L42" t="str">
        <f>IF(AND(J42&gt;=1,J42&lt;=5),(J42-1)*25/100*K42,"Falta")</f>
        <v>Falta</v>
      </c>
    </row>
    <row r="43" spans="1:12" ht="12.75">
      <c r="A43" t="s">
        <v>16</v>
      </c>
      <c r="J43" s="18">
        <v>0</v>
      </c>
      <c r="K43" s="20">
        <v>0.25</v>
      </c>
      <c r="L43" t="str">
        <f>IF(AND(J43&gt;=1,J43&lt;=5),(J43-1)*25/100*K43,"Falta")</f>
        <v>Falta</v>
      </c>
    </row>
    <row r="44" ht="12.75">
      <c r="J44" s="24"/>
    </row>
    <row r="45" spans="1:12" s="1" customFormat="1" ht="12.75">
      <c r="A45" s="1" t="s">
        <v>30</v>
      </c>
      <c r="J45" s="23">
        <v>0</v>
      </c>
      <c r="K45" s="21">
        <v>2</v>
      </c>
      <c r="L45" t="str">
        <f>IF(AND(J45&gt;=1,J45&lt;=5),(J45-1)*25/100*K45,"Falta")</f>
        <v>Falta</v>
      </c>
    </row>
    <row r="47" spans="1:12" s="1" customFormat="1" ht="12.75">
      <c r="A47" s="1" t="s">
        <v>33</v>
      </c>
      <c r="K47" s="19"/>
      <c r="L47" s="1">
        <f>SUM(L18:L46)</f>
        <v>0</v>
      </c>
    </row>
  </sheetData>
  <mergeCells count="16">
    <mergeCell ref="A6:I6"/>
    <mergeCell ref="A7:I7"/>
    <mergeCell ref="A8:I8"/>
    <mergeCell ref="A18:I18"/>
    <mergeCell ref="A1:I1"/>
    <mergeCell ref="A2:I2"/>
    <mergeCell ref="A3:I3"/>
    <mergeCell ref="A5:I5"/>
    <mergeCell ref="A38:I38"/>
    <mergeCell ref="A39:I39"/>
    <mergeCell ref="A9:I9"/>
    <mergeCell ref="E11:G11"/>
    <mergeCell ref="A19:I19"/>
    <mergeCell ref="A21:I21"/>
    <mergeCell ref="A26:I26"/>
    <mergeCell ref="A27:I27"/>
  </mergeCells>
  <printOptions/>
  <pageMargins left="0.1968503937007874" right="0.1968503937007874" top="0.984251968503937" bottom="0.984251968503937" header="0.5118110236220472" footer="0.5118110236220472"/>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L51"/>
  <sheetViews>
    <sheetView workbookViewId="0" topLeftCell="A1">
      <selection activeCell="A8" sqref="A8:I8"/>
    </sheetView>
  </sheetViews>
  <sheetFormatPr defaultColWidth="9.140625" defaultRowHeight="12.75"/>
  <cols>
    <col min="10" max="12" width="5.57421875" style="0" customWidth="1"/>
  </cols>
  <sheetData>
    <row r="1" spans="1:9" ht="12.75">
      <c r="A1" s="32" t="s">
        <v>1</v>
      </c>
      <c r="B1" s="32"/>
      <c r="C1" s="32"/>
      <c r="D1" s="32"/>
      <c r="E1" s="32"/>
      <c r="F1" s="32"/>
      <c r="G1" s="32"/>
      <c r="H1" s="32"/>
      <c r="I1" s="32"/>
    </row>
    <row r="2" spans="1:9" ht="12.75">
      <c r="A2" s="32" t="s">
        <v>2</v>
      </c>
      <c r="B2" s="32"/>
      <c r="C2" s="32"/>
      <c r="D2" s="32"/>
      <c r="E2" s="32"/>
      <c r="F2" s="32"/>
      <c r="G2" s="32"/>
      <c r="H2" s="32"/>
      <c r="I2" s="32"/>
    </row>
    <row r="3" spans="1:9" ht="12.75">
      <c r="A3" s="32" t="s">
        <v>0</v>
      </c>
      <c r="B3" s="32"/>
      <c r="C3" s="32"/>
      <c r="D3" s="32"/>
      <c r="E3" s="32"/>
      <c r="F3" s="32"/>
      <c r="G3" s="32"/>
      <c r="H3" s="32"/>
      <c r="I3" s="32"/>
    </row>
    <row r="4" spans="1:9" ht="12.75">
      <c r="A4" s="32" t="s">
        <v>23</v>
      </c>
      <c r="B4" s="32"/>
      <c r="C4" s="32"/>
      <c r="D4" s="32"/>
      <c r="E4" s="32"/>
      <c r="F4" s="32"/>
      <c r="G4" s="32"/>
      <c r="H4" s="32"/>
      <c r="I4" s="32"/>
    </row>
    <row r="6" spans="1:9" ht="25.5" customHeight="1">
      <c r="A6" s="33" t="s">
        <v>24</v>
      </c>
      <c r="B6" s="33"/>
      <c r="C6" s="33"/>
      <c r="D6" s="33"/>
      <c r="E6" s="33"/>
      <c r="F6" s="33"/>
      <c r="G6" s="33"/>
      <c r="H6" s="33"/>
      <c r="I6" s="33"/>
    </row>
    <row r="7" spans="1:9" ht="25.5" customHeight="1">
      <c r="A7" s="33" t="s">
        <v>25</v>
      </c>
      <c r="B7" s="33"/>
      <c r="C7" s="33"/>
      <c r="D7" s="33"/>
      <c r="E7" s="33"/>
      <c r="F7" s="33"/>
      <c r="G7" s="33"/>
      <c r="H7" s="33"/>
      <c r="I7" s="33"/>
    </row>
    <row r="8" spans="1:9" ht="38.25" customHeight="1">
      <c r="A8" s="33" t="s">
        <v>40</v>
      </c>
      <c r="B8" s="33"/>
      <c r="C8" s="33"/>
      <c r="D8" s="33"/>
      <c r="E8" s="33"/>
      <c r="F8" s="33"/>
      <c r="G8" s="33"/>
      <c r="H8" s="33"/>
      <c r="I8" s="33"/>
    </row>
    <row r="10" spans="1:12" ht="12.75">
      <c r="A10" s="8" t="s">
        <v>26</v>
      </c>
      <c r="B10" s="9"/>
      <c r="C10" s="9"/>
      <c r="D10" s="9"/>
      <c r="E10" s="9"/>
      <c r="F10" s="9"/>
      <c r="G10" s="9"/>
      <c r="H10" s="9"/>
      <c r="I10" s="9"/>
      <c r="J10" s="9"/>
      <c r="K10" s="9"/>
      <c r="L10" s="10"/>
    </row>
    <row r="11" spans="1:12" ht="25.5" customHeight="1">
      <c r="A11" s="34" t="s">
        <v>27</v>
      </c>
      <c r="B11" s="35"/>
      <c r="C11" s="35"/>
      <c r="D11" s="35"/>
      <c r="E11" s="35"/>
      <c r="F11" s="35"/>
      <c r="G11" s="35"/>
      <c r="H11" s="35"/>
      <c r="I11" s="35"/>
      <c r="J11" s="12"/>
      <c r="K11" s="12"/>
      <c r="L11" s="13"/>
    </row>
    <row r="12" spans="1:12" ht="12.75">
      <c r="A12" s="11" t="s">
        <v>39</v>
      </c>
      <c r="B12" s="12"/>
      <c r="C12" s="12"/>
      <c r="D12" s="12"/>
      <c r="E12" s="12"/>
      <c r="F12" s="12"/>
      <c r="G12" s="12"/>
      <c r="H12" s="12"/>
      <c r="I12" s="12"/>
      <c r="J12" s="12"/>
      <c r="K12" s="12"/>
      <c r="L12" s="13"/>
    </row>
    <row r="13" spans="1:12" ht="12.75">
      <c r="A13" s="14" t="s">
        <v>38</v>
      </c>
      <c r="B13" s="15"/>
      <c r="C13" s="15"/>
      <c r="D13" s="15"/>
      <c r="E13" s="15"/>
      <c r="F13" s="15"/>
      <c r="G13" s="15"/>
      <c r="H13" s="15"/>
      <c r="I13" s="15"/>
      <c r="J13" s="18">
        <v>0</v>
      </c>
      <c r="K13" s="20">
        <v>1</v>
      </c>
      <c r="L13" s="16" t="str">
        <f>IF(AND(J13&gt;=1,J13&lt;=5),(J13-1)*25/100*K13,"Falta")</f>
        <v>Falta</v>
      </c>
    </row>
    <row r="15" spans="1:12" ht="12.75">
      <c r="A15" s="8" t="s">
        <v>44</v>
      </c>
      <c r="B15" s="9"/>
      <c r="C15" s="9"/>
      <c r="D15" s="9"/>
      <c r="E15" s="9"/>
      <c r="F15" s="9"/>
      <c r="G15" s="9"/>
      <c r="H15" s="9"/>
      <c r="I15" s="9"/>
      <c r="J15" s="9"/>
      <c r="K15" s="9"/>
      <c r="L15" s="10"/>
    </row>
    <row r="16" spans="1:12" ht="25.5" customHeight="1">
      <c r="A16" s="34" t="s">
        <v>27</v>
      </c>
      <c r="B16" s="35"/>
      <c r="C16" s="35"/>
      <c r="D16" s="35"/>
      <c r="E16" s="35"/>
      <c r="F16" s="35"/>
      <c r="G16" s="35"/>
      <c r="H16" s="35"/>
      <c r="I16" s="35"/>
      <c r="J16" s="12"/>
      <c r="K16" s="12"/>
      <c r="L16" s="13"/>
    </row>
    <row r="17" spans="1:12" ht="12.75">
      <c r="A17" s="11" t="s">
        <v>39</v>
      </c>
      <c r="B17" s="12"/>
      <c r="C17" s="12"/>
      <c r="D17" s="12"/>
      <c r="E17" s="12"/>
      <c r="F17" s="12"/>
      <c r="G17" s="12"/>
      <c r="H17" s="12"/>
      <c r="I17" s="12"/>
      <c r="J17" s="12"/>
      <c r="K17" s="12"/>
      <c r="L17" s="13"/>
    </row>
    <row r="18" spans="1:12" ht="12.75">
      <c r="A18" s="14" t="s">
        <v>38</v>
      </c>
      <c r="B18" s="15"/>
      <c r="C18" s="15"/>
      <c r="D18" s="15"/>
      <c r="E18" s="15"/>
      <c r="F18" s="15"/>
      <c r="G18" s="15"/>
      <c r="H18" s="15"/>
      <c r="I18" s="15"/>
      <c r="J18" s="18">
        <v>0</v>
      </c>
      <c r="K18" s="20">
        <v>1</v>
      </c>
      <c r="L18" s="16" t="str">
        <f>IF(AND(J18&gt;=1,J18&lt;=5),(J18-1)*25/100*K18,"Falta")</f>
        <v>Falta</v>
      </c>
    </row>
    <row r="20" spans="1:12" ht="12.75">
      <c r="A20" s="8" t="s">
        <v>45</v>
      </c>
      <c r="B20" s="9"/>
      <c r="C20" s="9"/>
      <c r="D20" s="9"/>
      <c r="E20" s="9"/>
      <c r="F20" s="9"/>
      <c r="G20" s="9"/>
      <c r="H20" s="9"/>
      <c r="I20" s="9"/>
      <c r="J20" s="9"/>
      <c r="K20" s="9"/>
      <c r="L20" s="10"/>
    </row>
    <row r="21" spans="1:12" ht="25.5" customHeight="1">
      <c r="A21" s="34" t="s">
        <v>27</v>
      </c>
      <c r="B21" s="35"/>
      <c r="C21" s="35"/>
      <c r="D21" s="35"/>
      <c r="E21" s="35"/>
      <c r="F21" s="35"/>
      <c r="G21" s="35"/>
      <c r="H21" s="35"/>
      <c r="I21" s="35"/>
      <c r="J21" s="12"/>
      <c r="K21" s="12"/>
      <c r="L21" s="13"/>
    </row>
    <row r="22" spans="1:12" ht="12.75">
      <c r="A22" s="11" t="s">
        <v>39</v>
      </c>
      <c r="B22" s="12"/>
      <c r="C22" s="12"/>
      <c r="D22" s="12"/>
      <c r="E22" s="12"/>
      <c r="F22" s="12"/>
      <c r="G22" s="12"/>
      <c r="H22" s="12"/>
      <c r="I22" s="12"/>
      <c r="J22" s="12"/>
      <c r="K22" s="12"/>
      <c r="L22" s="13"/>
    </row>
    <row r="23" spans="1:12" ht="12.75">
      <c r="A23" s="14" t="s">
        <v>38</v>
      </c>
      <c r="B23" s="15"/>
      <c r="C23" s="15"/>
      <c r="D23" s="15"/>
      <c r="E23" s="15"/>
      <c r="F23" s="15"/>
      <c r="G23" s="15"/>
      <c r="H23" s="15"/>
      <c r="I23" s="15"/>
      <c r="J23" s="18">
        <v>0</v>
      </c>
      <c r="K23" s="20">
        <v>1</v>
      </c>
      <c r="L23" s="16" t="str">
        <f>IF(AND(J23&gt;=1,J23&lt;=5),(J23-1)*25/100*K23,"Falta")</f>
        <v>Falta</v>
      </c>
    </row>
    <row r="25" spans="1:12" ht="12.75">
      <c r="A25" s="8" t="s">
        <v>46</v>
      </c>
      <c r="B25" s="9"/>
      <c r="C25" s="9"/>
      <c r="D25" s="9"/>
      <c r="E25" s="9"/>
      <c r="F25" s="9"/>
      <c r="G25" s="9"/>
      <c r="H25" s="9"/>
      <c r="I25" s="9"/>
      <c r="J25" s="9"/>
      <c r="K25" s="9"/>
      <c r="L25" s="10"/>
    </row>
    <row r="26" spans="1:12" ht="25.5" customHeight="1">
      <c r="A26" s="34" t="s">
        <v>27</v>
      </c>
      <c r="B26" s="35"/>
      <c r="C26" s="35"/>
      <c r="D26" s="35"/>
      <c r="E26" s="35"/>
      <c r="F26" s="35"/>
      <c r="G26" s="35"/>
      <c r="H26" s="35"/>
      <c r="I26" s="35"/>
      <c r="J26" s="12"/>
      <c r="K26" s="12"/>
      <c r="L26" s="13"/>
    </row>
    <row r="27" spans="1:12" ht="12.75">
      <c r="A27" s="11" t="s">
        <v>39</v>
      </c>
      <c r="B27" s="12"/>
      <c r="C27" s="12"/>
      <c r="D27" s="12"/>
      <c r="E27" s="12"/>
      <c r="F27" s="12"/>
      <c r="G27" s="12"/>
      <c r="H27" s="12"/>
      <c r="I27" s="12"/>
      <c r="J27" s="12"/>
      <c r="K27" s="12"/>
      <c r="L27" s="13"/>
    </row>
    <row r="28" spans="1:12" ht="12.75">
      <c r="A28" s="14" t="s">
        <v>38</v>
      </c>
      <c r="B28" s="15"/>
      <c r="C28" s="15"/>
      <c r="D28" s="15"/>
      <c r="E28" s="15"/>
      <c r="F28" s="15"/>
      <c r="G28" s="15"/>
      <c r="H28" s="15"/>
      <c r="I28" s="15"/>
      <c r="J28" s="18">
        <v>0</v>
      </c>
      <c r="K28" s="20">
        <v>1</v>
      </c>
      <c r="L28" s="16" t="str">
        <f>IF(AND(J28&gt;=1,J28&lt;=5),(J28-1)*25/100*K28,"Falta")</f>
        <v>Falta</v>
      </c>
    </row>
    <row r="30" spans="1:12" ht="12.75">
      <c r="A30" s="8" t="s">
        <v>47</v>
      </c>
      <c r="B30" s="9"/>
      <c r="C30" s="9"/>
      <c r="D30" s="9"/>
      <c r="E30" s="9"/>
      <c r="F30" s="9"/>
      <c r="G30" s="9"/>
      <c r="H30" s="9"/>
      <c r="I30" s="9"/>
      <c r="J30" s="9"/>
      <c r="K30" s="9"/>
      <c r="L30" s="10"/>
    </row>
    <row r="31" spans="1:12" ht="25.5" customHeight="1">
      <c r="A31" s="34" t="s">
        <v>27</v>
      </c>
      <c r="B31" s="35"/>
      <c r="C31" s="35"/>
      <c r="D31" s="35"/>
      <c r="E31" s="35"/>
      <c r="F31" s="35"/>
      <c r="G31" s="35"/>
      <c r="H31" s="35"/>
      <c r="I31" s="35"/>
      <c r="J31" s="12"/>
      <c r="K31" s="12"/>
      <c r="L31" s="13"/>
    </row>
    <row r="32" spans="1:12" ht="12.75">
      <c r="A32" s="11" t="s">
        <v>39</v>
      </c>
      <c r="B32" s="12"/>
      <c r="C32" s="12"/>
      <c r="D32" s="12"/>
      <c r="E32" s="12"/>
      <c r="F32" s="12"/>
      <c r="G32" s="12"/>
      <c r="H32" s="12"/>
      <c r="I32" s="12"/>
      <c r="J32" s="12"/>
      <c r="K32" s="12"/>
      <c r="L32" s="13"/>
    </row>
    <row r="33" spans="1:12" ht="12.75">
      <c r="A33" s="14" t="s">
        <v>38</v>
      </c>
      <c r="B33" s="15"/>
      <c r="C33" s="15"/>
      <c r="D33" s="15"/>
      <c r="E33" s="15"/>
      <c r="F33" s="15"/>
      <c r="G33" s="15"/>
      <c r="H33" s="15"/>
      <c r="I33" s="15"/>
      <c r="J33" s="18">
        <v>0</v>
      </c>
      <c r="K33" s="20">
        <v>2</v>
      </c>
      <c r="L33" s="16" t="str">
        <f>IF(AND(J33&gt;=1,J33&lt;=5),(J33-1)*25/100*K33,"Falta")</f>
        <v>Falta</v>
      </c>
    </row>
    <row r="35" spans="1:12" ht="12.75">
      <c r="A35" s="8" t="s">
        <v>48</v>
      </c>
      <c r="B35" s="9"/>
      <c r="C35" s="9"/>
      <c r="D35" s="9"/>
      <c r="E35" s="9"/>
      <c r="F35" s="9"/>
      <c r="G35" s="9"/>
      <c r="H35" s="9"/>
      <c r="I35" s="9"/>
      <c r="J35" s="9"/>
      <c r="K35" s="9"/>
      <c r="L35" s="10"/>
    </row>
    <row r="36" spans="1:12" s="41" customFormat="1" ht="12.75">
      <c r="A36" s="38" t="s">
        <v>57</v>
      </c>
      <c r="B36" s="39"/>
      <c r="C36" s="39"/>
      <c r="D36" s="39"/>
      <c r="E36" s="39"/>
      <c r="F36" s="39"/>
      <c r="G36" s="39"/>
      <c r="H36" s="39"/>
      <c r="I36" s="39"/>
      <c r="J36" s="39"/>
      <c r="K36" s="39"/>
      <c r="L36" s="40"/>
    </row>
    <row r="37" spans="1:12" ht="25.5" customHeight="1">
      <c r="A37" s="34" t="s">
        <v>27</v>
      </c>
      <c r="B37" s="35"/>
      <c r="C37" s="35"/>
      <c r="D37" s="35"/>
      <c r="E37" s="35"/>
      <c r="F37" s="35"/>
      <c r="G37" s="35"/>
      <c r="H37" s="35"/>
      <c r="I37" s="35"/>
      <c r="J37" s="12"/>
      <c r="K37" s="12"/>
      <c r="L37" s="13"/>
    </row>
    <row r="38" spans="1:12" ht="12.75">
      <c r="A38" s="11" t="s">
        <v>39</v>
      </c>
      <c r="B38" s="12"/>
      <c r="C38" s="12"/>
      <c r="D38" s="12"/>
      <c r="E38" s="12"/>
      <c r="F38" s="12"/>
      <c r="G38" s="12"/>
      <c r="H38" s="12"/>
      <c r="I38" s="12"/>
      <c r="J38" s="12"/>
      <c r="K38" s="12"/>
      <c r="L38" s="13"/>
    </row>
    <row r="39" spans="1:12" ht="12.75">
      <c r="A39" s="14" t="s">
        <v>38</v>
      </c>
      <c r="B39" s="15"/>
      <c r="C39" s="15"/>
      <c r="D39" s="15"/>
      <c r="E39" s="15"/>
      <c r="F39" s="15"/>
      <c r="G39" s="15"/>
      <c r="H39" s="15"/>
      <c r="I39" s="15"/>
      <c r="J39" s="18">
        <v>0</v>
      </c>
      <c r="K39" s="20">
        <v>2</v>
      </c>
      <c r="L39" s="16" t="str">
        <f>IF(AND(J39&gt;=1,J39&lt;=5),(J39-1)*25/100*K39,"Falta")</f>
        <v>Falta</v>
      </c>
    </row>
    <row r="41" spans="1:12" ht="12.75">
      <c r="A41" s="8" t="s">
        <v>49</v>
      </c>
      <c r="B41" s="9"/>
      <c r="C41" s="9"/>
      <c r="D41" s="9"/>
      <c r="E41" s="9"/>
      <c r="F41" s="9"/>
      <c r="G41" s="9"/>
      <c r="H41" s="9"/>
      <c r="I41" s="9"/>
      <c r="J41" s="9"/>
      <c r="K41" s="9"/>
      <c r="L41" s="10"/>
    </row>
    <row r="42" spans="1:12" ht="25.5" customHeight="1">
      <c r="A42" s="34" t="s">
        <v>27</v>
      </c>
      <c r="B42" s="35"/>
      <c r="C42" s="35"/>
      <c r="D42" s="35"/>
      <c r="E42" s="35"/>
      <c r="F42" s="35"/>
      <c r="G42" s="35"/>
      <c r="H42" s="35"/>
      <c r="I42" s="35"/>
      <c r="J42" s="12"/>
      <c r="K42" s="12"/>
      <c r="L42" s="13"/>
    </row>
    <row r="43" spans="1:12" ht="12.75">
      <c r="A43" s="11" t="s">
        <v>39</v>
      </c>
      <c r="B43" s="12"/>
      <c r="C43" s="12"/>
      <c r="D43" s="12"/>
      <c r="E43" s="12"/>
      <c r="F43" s="12"/>
      <c r="G43" s="12"/>
      <c r="H43" s="12"/>
      <c r="I43" s="12"/>
      <c r="J43" s="12"/>
      <c r="K43" s="12"/>
      <c r="L43" s="13"/>
    </row>
    <row r="44" spans="1:12" ht="12.75">
      <c r="A44" s="14" t="s">
        <v>38</v>
      </c>
      <c r="B44" s="15"/>
      <c r="C44" s="15"/>
      <c r="D44" s="15"/>
      <c r="E44" s="15"/>
      <c r="F44" s="15"/>
      <c r="G44" s="15"/>
      <c r="H44" s="15"/>
      <c r="I44" s="15"/>
      <c r="J44" s="18">
        <v>0</v>
      </c>
      <c r="K44" s="20">
        <v>2</v>
      </c>
      <c r="L44" s="16" t="str">
        <f>IF(AND(J44&gt;=1,J44&lt;=5),(J44-1)*25/100*K44,"Falta")</f>
        <v>Falta</v>
      </c>
    </row>
    <row r="46" spans="1:12" ht="12.75">
      <c r="A46" s="8" t="s">
        <v>42</v>
      </c>
      <c r="B46" s="9"/>
      <c r="C46" s="9"/>
      <c r="D46" s="9"/>
      <c r="E46" s="9"/>
      <c r="F46" s="9"/>
      <c r="G46" s="9"/>
      <c r="H46" s="9"/>
      <c r="I46" s="9"/>
      <c r="J46" s="9"/>
      <c r="K46" s="9"/>
      <c r="L46" s="10"/>
    </row>
    <row r="47" spans="1:12" ht="25.5" customHeight="1">
      <c r="A47" s="34" t="s">
        <v>43</v>
      </c>
      <c r="B47" s="33"/>
      <c r="C47" s="33"/>
      <c r="D47" s="33"/>
      <c r="E47" s="33"/>
      <c r="F47" s="33"/>
      <c r="G47" s="33"/>
      <c r="H47" s="33"/>
      <c r="I47" s="33"/>
      <c r="J47" s="33"/>
      <c r="K47" s="33"/>
      <c r="L47" s="36"/>
    </row>
    <row r="48" spans="1:12" ht="25.5" customHeight="1">
      <c r="A48" s="34" t="s">
        <v>27</v>
      </c>
      <c r="B48" s="35"/>
      <c r="C48" s="35"/>
      <c r="D48" s="35"/>
      <c r="E48" s="35"/>
      <c r="F48" s="35"/>
      <c r="G48" s="35"/>
      <c r="H48" s="35"/>
      <c r="I48" s="35"/>
      <c r="J48" s="12"/>
      <c r="K48" s="12"/>
      <c r="L48" s="13"/>
    </row>
    <row r="49" spans="1:12" ht="12.75">
      <c r="A49" s="14" t="s">
        <v>38</v>
      </c>
      <c r="B49" s="15"/>
      <c r="C49" s="15"/>
      <c r="D49" s="15"/>
      <c r="E49" s="15"/>
      <c r="F49" s="15"/>
      <c r="G49" s="15"/>
      <c r="H49" s="15"/>
      <c r="I49" s="15"/>
      <c r="J49" s="18">
        <v>0</v>
      </c>
      <c r="K49" s="20">
        <v>2</v>
      </c>
      <c r="L49" s="16" t="str">
        <f>IF(AND(J49&gt;=1,J49&lt;=5),(J49-1)*25/100*K49,"Falta")</f>
        <v>Falta</v>
      </c>
    </row>
    <row r="51" spans="1:12" ht="12.75">
      <c r="A51" t="s">
        <v>50</v>
      </c>
      <c r="K51">
        <f>SUM(K5:K50)</f>
        <v>12</v>
      </c>
      <c r="L51">
        <f>SUM(L5:L50)</f>
        <v>0</v>
      </c>
    </row>
  </sheetData>
  <mergeCells count="16">
    <mergeCell ref="A1:I1"/>
    <mergeCell ref="A2:I2"/>
    <mergeCell ref="A3:I3"/>
    <mergeCell ref="A4:I4"/>
    <mergeCell ref="A6:I6"/>
    <mergeCell ref="A7:I7"/>
    <mergeCell ref="A11:I11"/>
    <mergeCell ref="A16:I16"/>
    <mergeCell ref="A8:I8"/>
    <mergeCell ref="A42:I42"/>
    <mergeCell ref="A48:I48"/>
    <mergeCell ref="A47:L47"/>
    <mergeCell ref="A21:I21"/>
    <mergeCell ref="A26:I26"/>
    <mergeCell ref="A31:I31"/>
    <mergeCell ref="A37:I37"/>
  </mergeCells>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dimension ref="A1:L53"/>
  <sheetViews>
    <sheetView workbookViewId="0" topLeftCell="A40">
      <selection activeCell="G53" sqref="G53"/>
    </sheetView>
  </sheetViews>
  <sheetFormatPr defaultColWidth="9.140625" defaultRowHeight="12.75"/>
  <cols>
    <col min="10" max="12" width="5.57421875" style="0" customWidth="1"/>
  </cols>
  <sheetData>
    <row r="1" spans="1:9" ht="12.75">
      <c r="A1" s="32" t="s">
        <v>1</v>
      </c>
      <c r="B1" s="32"/>
      <c r="C1" s="32"/>
      <c r="D1" s="32"/>
      <c r="E1" s="32"/>
      <c r="F1" s="32"/>
      <c r="G1" s="32"/>
      <c r="H1" s="32"/>
      <c r="I1" s="32"/>
    </row>
    <row r="2" spans="1:9" ht="12.75">
      <c r="A2" s="32" t="s">
        <v>2</v>
      </c>
      <c r="B2" s="32"/>
      <c r="C2" s="32"/>
      <c r="D2" s="32"/>
      <c r="E2" s="32"/>
      <c r="F2" s="32"/>
      <c r="G2" s="32"/>
      <c r="H2" s="32"/>
      <c r="I2" s="32"/>
    </row>
    <row r="3" spans="1:9" ht="12.75">
      <c r="A3" s="32" t="s">
        <v>0</v>
      </c>
      <c r="B3" s="32"/>
      <c r="C3" s="32"/>
      <c r="D3" s="32"/>
      <c r="E3" s="32"/>
      <c r="F3" s="32"/>
      <c r="G3" s="32"/>
      <c r="H3" s="32"/>
      <c r="I3" s="32"/>
    </row>
    <row r="4" spans="1:9" ht="12.75">
      <c r="A4" s="32" t="s">
        <v>51</v>
      </c>
      <c r="B4" s="32"/>
      <c r="C4" s="32"/>
      <c r="D4" s="32"/>
      <c r="E4" s="32"/>
      <c r="F4" s="32"/>
      <c r="G4" s="32"/>
      <c r="H4" s="32"/>
      <c r="I4" s="32"/>
    </row>
    <row r="6" spans="1:9" ht="25.5" customHeight="1">
      <c r="A6" s="33" t="s">
        <v>24</v>
      </c>
      <c r="B6" s="33"/>
      <c r="C6" s="33"/>
      <c r="D6" s="33"/>
      <c r="E6" s="33"/>
      <c r="F6" s="33"/>
      <c r="G6" s="33"/>
      <c r="H6" s="33"/>
      <c r="I6" s="33"/>
    </row>
    <row r="7" spans="1:9" ht="25.5" customHeight="1">
      <c r="A7" s="33" t="s">
        <v>25</v>
      </c>
      <c r="B7" s="33"/>
      <c r="C7" s="33"/>
      <c r="D7" s="33"/>
      <c r="E7" s="33"/>
      <c r="F7" s="33"/>
      <c r="G7" s="33"/>
      <c r="H7" s="33"/>
      <c r="I7" s="33"/>
    </row>
    <row r="8" spans="1:9" ht="38.25" customHeight="1">
      <c r="A8" s="33" t="s">
        <v>40</v>
      </c>
      <c r="B8" s="33"/>
      <c r="C8" s="33"/>
      <c r="D8" s="33"/>
      <c r="E8" s="33"/>
      <c r="F8" s="33"/>
      <c r="G8" s="33"/>
      <c r="H8" s="33"/>
      <c r="I8" s="33"/>
    </row>
    <row r="9" spans="1:9" ht="25.5" customHeight="1">
      <c r="A9" s="37" t="s">
        <v>52</v>
      </c>
      <c r="B9" s="37"/>
      <c r="C9" s="37"/>
      <c r="D9" s="37"/>
      <c r="E9" s="37"/>
      <c r="F9" s="37"/>
      <c r="G9" s="37"/>
      <c r="H9" s="37"/>
      <c r="I9" s="37"/>
    </row>
    <row r="11" spans="1:12" ht="12.75">
      <c r="A11" s="8" t="s">
        <v>26</v>
      </c>
      <c r="B11" s="9"/>
      <c r="C11" s="9"/>
      <c r="D11" s="9"/>
      <c r="E11" s="9"/>
      <c r="F11" s="9"/>
      <c r="G11" s="9"/>
      <c r="H11" s="9"/>
      <c r="I11" s="9"/>
      <c r="J11" s="9"/>
      <c r="K11" s="9"/>
      <c r="L11" s="10"/>
    </row>
    <row r="12" spans="1:12" ht="25.5" customHeight="1">
      <c r="A12" s="34" t="s">
        <v>27</v>
      </c>
      <c r="B12" s="35"/>
      <c r="C12" s="35"/>
      <c r="D12" s="35"/>
      <c r="E12" s="35"/>
      <c r="F12" s="35"/>
      <c r="G12" s="35"/>
      <c r="H12" s="35"/>
      <c r="I12" s="35"/>
      <c r="J12" s="12"/>
      <c r="K12" s="12"/>
      <c r="L12" s="13"/>
    </row>
    <row r="13" spans="1:12" ht="12.75">
      <c r="A13" s="11" t="s">
        <v>39</v>
      </c>
      <c r="B13" s="12"/>
      <c r="C13" s="12"/>
      <c r="D13" s="12"/>
      <c r="E13" s="12"/>
      <c r="F13" s="12"/>
      <c r="G13" s="12"/>
      <c r="H13" s="12"/>
      <c r="I13" s="12"/>
      <c r="J13" s="12"/>
      <c r="K13" s="12"/>
      <c r="L13" s="13"/>
    </row>
    <row r="14" spans="1:12" ht="12.75">
      <c r="A14" s="14" t="s">
        <v>38</v>
      </c>
      <c r="B14" s="15"/>
      <c r="C14" s="15"/>
      <c r="D14" s="15"/>
      <c r="E14" s="15"/>
      <c r="F14" s="15"/>
      <c r="G14" s="15"/>
      <c r="H14" s="15"/>
      <c r="I14" s="15"/>
      <c r="J14" s="18">
        <v>0</v>
      </c>
      <c r="K14" s="20">
        <v>1</v>
      </c>
      <c r="L14" s="16" t="str">
        <f>IF(AND(J14&gt;=1,J14&lt;=5),(J14-1)*25/100*K14,"Falta")</f>
        <v>Falta</v>
      </c>
    </row>
    <row r="16" spans="1:12" ht="12.75">
      <c r="A16" s="8" t="s">
        <v>44</v>
      </c>
      <c r="B16" s="9"/>
      <c r="C16" s="9"/>
      <c r="D16" s="9"/>
      <c r="E16" s="9"/>
      <c r="F16" s="9"/>
      <c r="G16" s="9"/>
      <c r="H16" s="9"/>
      <c r="I16" s="9"/>
      <c r="J16" s="9"/>
      <c r="K16" s="9"/>
      <c r="L16" s="10"/>
    </row>
    <row r="17" spans="1:12" ht="25.5" customHeight="1">
      <c r="A17" s="34" t="s">
        <v>27</v>
      </c>
      <c r="B17" s="35"/>
      <c r="C17" s="35"/>
      <c r="D17" s="35"/>
      <c r="E17" s="35"/>
      <c r="F17" s="35"/>
      <c r="G17" s="35"/>
      <c r="H17" s="35"/>
      <c r="I17" s="35"/>
      <c r="J17" s="12"/>
      <c r="K17" s="12"/>
      <c r="L17" s="13"/>
    </row>
    <row r="18" spans="1:12" ht="12.75">
      <c r="A18" s="11" t="s">
        <v>39</v>
      </c>
      <c r="B18" s="12"/>
      <c r="C18" s="12"/>
      <c r="D18" s="12"/>
      <c r="E18" s="12"/>
      <c r="F18" s="12"/>
      <c r="G18" s="12"/>
      <c r="H18" s="12"/>
      <c r="I18" s="12"/>
      <c r="J18" s="12"/>
      <c r="K18" s="12"/>
      <c r="L18" s="13"/>
    </row>
    <row r="19" spans="1:12" ht="12.75">
      <c r="A19" s="14" t="s">
        <v>38</v>
      </c>
      <c r="B19" s="15"/>
      <c r="C19" s="15"/>
      <c r="D19" s="15"/>
      <c r="E19" s="15"/>
      <c r="F19" s="15"/>
      <c r="G19" s="15"/>
      <c r="H19" s="15"/>
      <c r="I19" s="15"/>
      <c r="J19" s="18">
        <v>0</v>
      </c>
      <c r="K19" s="20">
        <v>1</v>
      </c>
      <c r="L19" s="16" t="str">
        <f>IF(AND(J19&gt;=1,J19&lt;=5),(J19-1)*25/100*K19,"Falta")</f>
        <v>Falta</v>
      </c>
    </row>
    <row r="21" spans="1:12" ht="12.75">
      <c r="A21" s="8" t="s">
        <v>45</v>
      </c>
      <c r="B21" s="9"/>
      <c r="C21" s="9"/>
      <c r="D21" s="9"/>
      <c r="E21" s="9"/>
      <c r="F21" s="9"/>
      <c r="G21" s="9"/>
      <c r="H21" s="9"/>
      <c r="I21" s="9"/>
      <c r="J21" s="9"/>
      <c r="K21" s="9"/>
      <c r="L21" s="10"/>
    </row>
    <row r="22" spans="1:12" ht="25.5" customHeight="1">
      <c r="A22" s="34" t="s">
        <v>27</v>
      </c>
      <c r="B22" s="35"/>
      <c r="C22" s="35"/>
      <c r="D22" s="35"/>
      <c r="E22" s="35"/>
      <c r="F22" s="35"/>
      <c r="G22" s="35"/>
      <c r="H22" s="35"/>
      <c r="I22" s="35"/>
      <c r="J22" s="12"/>
      <c r="K22" s="12"/>
      <c r="L22" s="13"/>
    </row>
    <row r="23" spans="1:12" ht="12.75">
      <c r="A23" s="11" t="s">
        <v>39</v>
      </c>
      <c r="B23" s="12"/>
      <c r="C23" s="12"/>
      <c r="D23" s="12"/>
      <c r="E23" s="12"/>
      <c r="F23" s="12"/>
      <c r="G23" s="12"/>
      <c r="H23" s="12"/>
      <c r="I23" s="12"/>
      <c r="J23" s="12"/>
      <c r="K23" s="12"/>
      <c r="L23" s="13"/>
    </row>
    <row r="24" spans="1:12" ht="12.75">
      <c r="A24" s="14" t="s">
        <v>38</v>
      </c>
      <c r="B24" s="15"/>
      <c r="C24" s="15"/>
      <c r="D24" s="15"/>
      <c r="E24" s="15"/>
      <c r="F24" s="15"/>
      <c r="G24" s="15"/>
      <c r="H24" s="15"/>
      <c r="I24" s="15"/>
      <c r="J24" s="18">
        <v>0</v>
      </c>
      <c r="K24" s="20">
        <v>1</v>
      </c>
      <c r="L24" s="16" t="str">
        <f>IF(AND(J24&gt;=1,J24&lt;=5),(J24-1)*25/100*K24,"Falta")</f>
        <v>Falta</v>
      </c>
    </row>
    <row r="26" spans="1:12" ht="12.75">
      <c r="A26" s="8" t="s">
        <v>46</v>
      </c>
      <c r="B26" s="9"/>
      <c r="C26" s="9"/>
      <c r="D26" s="9"/>
      <c r="E26" s="9"/>
      <c r="F26" s="9"/>
      <c r="G26" s="9"/>
      <c r="H26" s="9"/>
      <c r="I26" s="9"/>
      <c r="J26" s="9"/>
      <c r="K26" s="9"/>
      <c r="L26" s="10"/>
    </row>
    <row r="27" spans="1:12" s="41" customFormat="1" ht="12.75">
      <c r="A27" s="38" t="s">
        <v>53</v>
      </c>
      <c r="B27" s="39"/>
      <c r="C27" s="39"/>
      <c r="D27" s="39"/>
      <c r="E27" s="39"/>
      <c r="F27" s="39"/>
      <c r="G27" s="39"/>
      <c r="H27" s="39"/>
      <c r="I27" s="39"/>
      <c r="J27" s="39"/>
      <c r="K27" s="39"/>
      <c r="L27" s="40"/>
    </row>
    <row r="28" spans="1:12" ht="25.5" customHeight="1">
      <c r="A28" s="34" t="s">
        <v>27</v>
      </c>
      <c r="B28" s="35"/>
      <c r="C28" s="35"/>
      <c r="D28" s="35"/>
      <c r="E28" s="35"/>
      <c r="F28" s="35"/>
      <c r="G28" s="35"/>
      <c r="H28" s="35"/>
      <c r="I28" s="35"/>
      <c r="J28" s="12"/>
      <c r="K28" s="12"/>
      <c r="L28" s="13"/>
    </row>
    <row r="29" spans="1:12" ht="12.75">
      <c r="A29" s="11" t="s">
        <v>39</v>
      </c>
      <c r="B29" s="12"/>
      <c r="C29" s="12"/>
      <c r="D29" s="12"/>
      <c r="E29" s="12"/>
      <c r="F29" s="12"/>
      <c r="G29" s="12"/>
      <c r="H29" s="12"/>
      <c r="I29" s="12"/>
      <c r="J29" s="12"/>
      <c r="K29" s="12"/>
      <c r="L29" s="13"/>
    </row>
    <row r="30" spans="1:12" ht="12.75">
      <c r="A30" s="14" t="s">
        <v>38</v>
      </c>
      <c r="B30" s="15"/>
      <c r="C30" s="15"/>
      <c r="D30" s="15"/>
      <c r="E30" s="15"/>
      <c r="F30" s="15"/>
      <c r="G30" s="15"/>
      <c r="H30" s="15"/>
      <c r="I30" s="15"/>
      <c r="J30" s="18">
        <v>0</v>
      </c>
      <c r="K30" s="20">
        <v>1</v>
      </c>
      <c r="L30" s="16" t="str">
        <f>IF(AND(J30&gt;=1,J30&lt;=5),(J30-1)*25/100*K30,"Falta")</f>
        <v>Falta</v>
      </c>
    </row>
    <row r="32" spans="1:12" ht="12.75">
      <c r="A32" s="8" t="s">
        <v>47</v>
      </c>
      <c r="B32" s="9"/>
      <c r="C32" s="9"/>
      <c r="D32" s="9"/>
      <c r="E32" s="9"/>
      <c r="F32" s="9"/>
      <c r="G32" s="9"/>
      <c r="H32" s="9"/>
      <c r="I32" s="9"/>
      <c r="J32" s="9"/>
      <c r="K32" s="9"/>
      <c r="L32" s="10"/>
    </row>
    <row r="33" spans="1:12" ht="12.75">
      <c r="A33" s="38" t="s">
        <v>54</v>
      </c>
      <c r="B33" s="12"/>
      <c r="C33" s="12"/>
      <c r="D33" s="12"/>
      <c r="E33" s="12"/>
      <c r="F33" s="12"/>
      <c r="G33" s="12"/>
      <c r="H33" s="12"/>
      <c r="I33" s="12"/>
      <c r="J33" s="12"/>
      <c r="K33" s="12"/>
      <c r="L33" s="13"/>
    </row>
    <row r="34" spans="1:12" ht="25.5" customHeight="1">
      <c r="A34" s="34" t="s">
        <v>27</v>
      </c>
      <c r="B34" s="35"/>
      <c r="C34" s="35"/>
      <c r="D34" s="35"/>
      <c r="E34" s="35"/>
      <c r="F34" s="35"/>
      <c r="G34" s="35"/>
      <c r="H34" s="35"/>
      <c r="I34" s="35"/>
      <c r="J34" s="12"/>
      <c r="K34" s="12"/>
      <c r="L34" s="13"/>
    </row>
    <row r="35" spans="1:12" ht="12.75">
      <c r="A35" s="11" t="s">
        <v>39</v>
      </c>
      <c r="B35" s="12"/>
      <c r="C35" s="12"/>
      <c r="D35" s="12"/>
      <c r="E35" s="12"/>
      <c r="F35" s="12"/>
      <c r="G35" s="12"/>
      <c r="H35" s="12"/>
      <c r="I35" s="12"/>
      <c r="J35" s="12"/>
      <c r="K35" s="12"/>
      <c r="L35" s="13"/>
    </row>
    <row r="36" spans="1:12" ht="12.75">
      <c r="A36" s="14" t="s">
        <v>38</v>
      </c>
      <c r="B36" s="15"/>
      <c r="C36" s="15"/>
      <c r="D36" s="15"/>
      <c r="E36" s="15"/>
      <c r="F36" s="15"/>
      <c r="G36" s="15"/>
      <c r="H36" s="15"/>
      <c r="I36" s="15"/>
      <c r="J36" s="18">
        <v>0</v>
      </c>
      <c r="K36" s="20">
        <v>2</v>
      </c>
      <c r="L36" s="16" t="str">
        <f>IF(AND(J36&gt;=1,J36&lt;=5),(J36-1)*25/100*K36,"Falta")</f>
        <v>Falta</v>
      </c>
    </row>
    <row r="38" spans="1:12" ht="12.75">
      <c r="A38" s="8" t="s">
        <v>48</v>
      </c>
      <c r="B38" s="9"/>
      <c r="C38" s="9"/>
      <c r="D38" s="9"/>
      <c r="E38" s="9"/>
      <c r="F38" s="9"/>
      <c r="G38" s="9"/>
      <c r="H38" s="9"/>
      <c r="I38" s="9"/>
      <c r="J38" s="9"/>
      <c r="K38" s="9"/>
      <c r="L38" s="10"/>
    </row>
    <row r="39" spans="1:12" ht="25.5" customHeight="1">
      <c r="A39" s="34" t="s">
        <v>27</v>
      </c>
      <c r="B39" s="35"/>
      <c r="C39" s="35"/>
      <c r="D39" s="35"/>
      <c r="E39" s="35"/>
      <c r="F39" s="35"/>
      <c r="G39" s="35"/>
      <c r="H39" s="35"/>
      <c r="I39" s="35"/>
      <c r="J39" s="12"/>
      <c r="K39" s="12"/>
      <c r="L39" s="13"/>
    </row>
    <row r="40" spans="1:12" ht="12.75">
      <c r="A40" s="11" t="s">
        <v>39</v>
      </c>
      <c r="B40" s="12"/>
      <c r="C40" s="12"/>
      <c r="D40" s="12"/>
      <c r="E40" s="12"/>
      <c r="F40" s="12"/>
      <c r="G40" s="12"/>
      <c r="H40" s="12"/>
      <c r="I40" s="12"/>
      <c r="J40" s="12"/>
      <c r="K40" s="12"/>
      <c r="L40" s="13"/>
    </row>
    <row r="41" spans="1:12" ht="12.75">
      <c r="A41" s="14" t="s">
        <v>38</v>
      </c>
      <c r="B41" s="15"/>
      <c r="C41" s="15"/>
      <c r="D41" s="15"/>
      <c r="E41" s="15"/>
      <c r="F41" s="15"/>
      <c r="G41" s="15"/>
      <c r="H41" s="15"/>
      <c r="I41" s="15"/>
      <c r="J41" s="18">
        <v>0</v>
      </c>
      <c r="K41" s="20">
        <v>2</v>
      </c>
      <c r="L41" s="16" t="str">
        <f>IF(AND(J41&gt;=1,J41&lt;=5),(J41-1)*25/100*K41,"Falta")</f>
        <v>Falta</v>
      </c>
    </row>
    <row r="43" spans="1:12" ht="12.75">
      <c r="A43" s="8" t="s">
        <v>49</v>
      </c>
      <c r="B43" s="9"/>
      <c r="C43" s="9"/>
      <c r="D43" s="9"/>
      <c r="E43" s="9"/>
      <c r="F43" s="9"/>
      <c r="G43" s="9"/>
      <c r="H43" s="9"/>
      <c r="I43" s="9"/>
      <c r="J43" s="9"/>
      <c r="K43" s="9"/>
      <c r="L43" s="10"/>
    </row>
    <row r="44" spans="1:12" ht="25.5" customHeight="1">
      <c r="A44" s="34" t="s">
        <v>27</v>
      </c>
      <c r="B44" s="35"/>
      <c r="C44" s="35"/>
      <c r="D44" s="35"/>
      <c r="E44" s="35"/>
      <c r="F44" s="35"/>
      <c r="G44" s="35"/>
      <c r="H44" s="35"/>
      <c r="I44" s="35"/>
      <c r="J44" s="12"/>
      <c r="K44" s="12"/>
      <c r="L44" s="13"/>
    </row>
    <row r="45" spans="1:12" ht="12.75">
      <c r="A45" s="11" t="s">
        <v>39</v>
      </c>
      <c r="B45" s="12"/>
      <c r="C45" s="12"/>
      <c r="D45" s="12"/>
      <c r="E45" s="12"/>
      <c r="F45" s="12"/>
      <c r="G45" s="12"/>
      <c r="H45" s="12"/>
      <c r="I45" s="12"/>
      <c r="J45" s="12"/>
      <c r="K45" s="12"/>
      <c r="L45" s="13"/>
    </row>
    <row r="46" spans="1:12" ht="12.75">
      <c r="A46" s="14" t="s">
        <v>38</v>
      </c>
      <c r="B46" s="15"/>
      <c r="C46" s="15"/>
      <c r="D46" s="15"/>
      <c r="E46" s="15"/>
      <c r="F46" s="15"/>
      <c r="G46" s="15"/>
      <c r="H46" s="15"/>
      <c r="I46" s="15"/>
      <c r="J46" s="18">
        <v>0</v>
      </c>
      <c r="K46" s="20">
        <v>2</v>
      </c>
      <c r="L46" s="16" t="str">
        <f>IF(AND(J46&gt;=1,J46&lt;=5),(J46-1)*25/100*K46,"Falta")</f>
        <v>Falta</v>
      </c>
    </row>
    <row r="48" spans="1:12" ht="12.75">
      <c r="A48" s="8" t="s">
        <v>42</v>
      </c>
      <c r="B48" s="9"/>
      <c r="C48" s="9"/>
      <c r="D48" s="9"/>
      <c r="E48" s="9"/>
      <c r="F48" s="9"/>
      <c r="G48" s="9"/>
      <c r="H48" s="9"/>
      <c r="I48" s="9"/>
      <c r="J48" s="9"/>
      <c r="K48" s="9"/>
      <c r="L48" s="10"/>
    </row>
    <row r="49" spans="1:12" ht="105.75" customHeight="1">
      <c r="A49" s="34" t="s">
        <v>55</v>
      </c>
      <c r="B49" s="33"/>
      <c r="C49" s="33"/>
      <c r="D49" s="33"/>
      <c r="E49" s="33"/>
      <c r="F49" s="33"/>
      <c r="G49" s="33"/>
      <c r="H49" s="33"/>
      <c r="I49" s="33"/>
      <c r="J49" s="33"/>
      <c r="K49" s="33"/>
      <c r="L49" s="36"/>
    </row>
    <row r="50" spans="1:12" ht="25.5" customHeight="1">
      <c r="A50" s="34" t="s">
        <v>27</v>
      </c>
      <c r="B50" s="35"/>
      <c r="C50" s="35"/>
      <c r="D50" s="35"/>
      <c r="E50" s="35"/>
      <c r="F50" s="35"/>
      <c r="G50" s="35"/>
      <c r="H50" s="35"/>
      <c r="I50" s="35"/>
      <c r="J50" s="12"/>
      <c r="K50" s="12"/>
      <c r="L50" s="13"/>
    </row>
    <row r="51" spans="1:12" ht="12.75">
      <c r="A51" s="14" t="s">
        <v>38</v>
      </c>
      <c r="B51" s="15"/>
      <c r="C51" s="15"/>
      <c r="D51" s="15"/>
      <c r="E51" s="15"/>
      <c r="F51" s="15"/>
      <c r="G51" s="15"/>
      <c r="H51" s="15"/>
      <c r="I51" s="15"/>
      <c r="J51" s="18">
        <v>0</v>
      </c>
      <c r="K51" s="20">
        <v>2</v>
      </c>
      <c r="L51" s="16" t="str">
        <f>IF(AND(J51&gt;=1,J51&lt;=5),(J51-1)*25/100*K51,"Falta")</f>
        <v>Falta</v>
      </c>
    </row>
    <row r="53" spans="1:12" ht="12.75">
      <c r="A53" t="s">
        <v>50</v>
      </c>
      <c r="K53">
        <f>SUM(K5:K52)</f>
        <v>12</v>
      </c>
      <c r="L53">
        <f>SUM(L5:L52)</f>
        <v>0</v>
      </c>
    </row>
  </sheetData>
  <mergeCells count="17">
    <mergeCell ref="A1:I1"/>
    <mergeCell ref="A2:I2"/>
    <mergeCell ref="A3:I3"/>
    <mergeCell ref="A4:I4"/>
    <mergeCell ref="A6:I6"/>
    <mergeCell ref="A7:I7"/>
    <mergeCell ref="A12:I12"/>
    <mergeCell ref="A17:I17"/>
    <mergeCell ref="A8:I8"/>
    <mergeCell ref="A9:I9"/>
    <mergeCell ref="A44:I44"/>
    <mergeCell ref="A49:L49"/>
    <mergeCell ref="A50:I50"/>
    <mergeCell ref="A22:I22"/>
    <mergeCell ref="A28:I28"/>
    <mergeCell ref="A34:I34"/>
    <mergeCell ref="A39:I39"/>
  </mergeCells>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Universidade do Minho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Jorge Gustavo Rocha</dc:creator>
  <cp:keywords/>
  <dc:description/>
  <cp:lastModifiedBy>Jorge Gustavo Rocha</cp:lastModifiedBy>
  <cp:lastPrinted>2003-11-03T10:38:16Z</cp:lastPrinted>
  <dcterms:created xsi:type="dcterms:W3CDTF">2003-11-01T09:09:29Z</dcterms:created>
  <dcterms:modified xsi:type="dcterms:W3CDTF">2003-11-04T00:16:44Z</dcterms:modified>
  <cp:category/>
  <cp:version/>
  <cp:contentType/>
  <cp:contentStatus/>
</cp:coreProperties>
</file>